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_ve\Documents\UFMS\Graduação\TCC\Alimentos  2017 - Jedália\Artigo ILCT\"/>
    </mc:Choice>
  </mc:AlternateContent>
  <bookViews>
    <workbookView xWindow="360" yWindow="30" windowWidth="7635" windowHeight="7740"/>
  </bookViews>
  <sheets>
    <sheet name="Plan1" sheetId="1" r:id="rId1"/>
    <sheet name="Gráf1" sheetId="4" r:id="rId2"/>
    <sheet name="Gráf2" sheetId="5" r:id="rId3"/>
    <sheet name="Gráf3" sheetId="6" r:id="rId4"/>
    <sheet name="Gráf4" sheetId="7" r:id="rId5"/>
    <sheet name="Gráf5" sheetId="8" r:id="rId6"/>
    <sheet name="Gráf6" sheetId="9" r:id="rId7"/>
    <sheet name="Gráf7" sheetId="10" r:id="rId8"/>
    <sheet name="Plan2" sheetId="2" r:id="rId9"/>
    <sheet name="Plan3" sheetId="3" r:id="rId10"/>
  </sheets>
  <calcPr calcId="152511"/>
</workbook>
</file>

<file path=xl/calcChain.xml><?xml version="1.0" encoding="utf-8"?>
<calcChain xmlns="http://schemas.openxmlformats.org/spreadsheetml/2006/main">
  <c r="C33" i="1" l="1"/>
  <c r="C34" i="1"/>
  <c r="C32" i="1"/>
  <c r="C22" i="1"/>
  <c r="C23" i="1"/>
  <c r="C24" i="1"/>
  <c r="C25" i="1"/>
  <c r="C21" i="1"/>
  <c r="C4" i="1"/>
  <c r="C5" i="1"/>
  <c r="C6" i="1"/>
  <c r="C7" i="1"/>
  <c r="C3" i="1"/>
  <c r="D8" i="1"/>
</calcChain>
</file>

<file path=xl/sharedStrings.xml><?xml version="1.0" encoding="utf-8"?>
<sst xmlns="http://schemas.openxmlformats.org/spreadsheetml/2006/main" count="38" uniqueCount="32">
  <si>
    <t>Legumes e verduras</t>
  </si>
  <si>
    <t>Frutas</t>
  </si>
  <si>
    <t>Iogurte e/ou similares</t>
  </si>
  <si>
    <t>Alimentos integrais</t>
  </si>
  <si>
    <t>Outros</t>
  </si>
  <si>
    <t>Origem e história</t>
  </si>
  <si>
    <t>Faz bem à saúde</t>
  </si>
  <si>
    <t>Formas de produzir</t>
  </si>
  <si>
    <t>Formas de consumir</t>
  </si>
  <si>
    <t>Não sei nada específico</t>
  </si>
  <si>
    <t>Puro, natural ou adoçado</t>
  </si>
  <si>
    <t>Batido com frutas</t>
  </si>
  <si>
    <t>Consumo ou já consumi</t>
  </si>
  <si>
    <t>Amigos ou família consomem ou já consumiram</t>
  </si>
  <si>
    <t>Apenas conheço por internet, TV ou outros meios de comunicação</t>
  </si>
  <si>
    <t>Diariamente</t>
  </si>
  <si>
    <t>Três vezes na semana</t>
  </si>
  <si>
    <t>Duas vezes na semana ou menos</t>
  </si>
  <si>
    <t>De vez em quando, sem uma rotina definida</t>
  </si>
  <si>
    <t>Não costumo consumir</t>
  </si>
  <si>
    <t>Já consumo</t>
  </si>
  <si>
    <t>Não consumiria</t>
  </si>
  <si>
    <t>Produziria em casa e consumiria</t>
  </si>
  <si>
    <t>Só consumiria se fosse comprado em algum tipo de mercado</t>
  </si>
  <si>
    <t>Dados</t>
  </si>
  <si>
    <t>Fig 1</t>
  </si>
  <si>
    <t>Fig 2</t>
  </si>
  <si>
    <t>Fig 3</t>
  </si>
  <si>
    <t>Fig 7</t>
  </si>
  <si>
    <t>Fig 4</t>
  </si>
  <si>
    <t>Fig 5</t>
  </si>
  <si>
    <t>Fig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</si>
</sst>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1" fontId="0" fillId="0" borderId="0" xfId="0" applyNumberFormat="1"/>
    <xf numFmtId="164" fontId="0" fillId="0" borderId="0" xfId="1" applyNumberFormat="1" applyFont="1"/>
    <xf numFmtId="9" fontId="0" fillId="0" borderId="0" xfId="1" applyNumberFormat="1" applyFont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theme" Target="theme/theme1.xml"/><Relationship Id="rId5" Type="http://schemas.openxmlformats.org/officeDocument/2006/relationships/chartsheet" Target="chartsheets/sheet4.xml"/><Relationship Id="rId10" Type="http://schemas.openxmlformats.org/officeDocument/2006/relationships/worksheet" Target="worksheets/sheet3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2.xml"/><Relationship Id="rId14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4"/>
              <c:layout>
                <c:manualLayout>
                  <c:x val="0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Plan1!$B$3:$B$7</c:f>
              <c:strCache>
                <c:ptCount val="5"/>
                <c:pt idx="0">
                  <c:v>Legumes e verduras</c:v>
                </c:pt>
                <c:pt idx="1">
                  <c:v>Frutas</c:v>
                </c:pt>
                <c:pt idx="2">
                  <c:v>Iogurte e/ou similares</c:v>
                </c:pt>
                <c:pt idx="3">
                  <c:v>Alimentos integrais</c:v>
                </c:pt>
                <c:pt idx="4">
                  <c:v>Outros</c:v>
                </c:pt>
              </c:strCache>
            </c:strRef>
          </c:cat>
          <c:val>
            <c:numRef>
              <c:f>Plan1!$C$3:$C$7</c:f>
              <c:numCache>
                <c:formatCode>0</c:formatCode>
                <c:ptCount val="5"/>
                <c:pt idx="0">
                  <c:v>90.196078431372555</c:v>
                </c:pt>
                <c:pt idx="1">
                  <c:v>87.254901960784309</c:v>
                </c:pt>
                <c:pt idx="2">
                  <c:v>66.666666666666657</c:v>
                </c:pt>
                <c:pt idx="3">
                  <c:v>55.882352941176471</c:v>
                </c:pt>
                <c:pt idx="4">
                  <c:v>2.9411764705882351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411723776"/>
        <c:axId val="411726128"/>
      </c:barChart>
      <c:catAx>
        <c:axId val="4117237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11726128"/>
        <c:crosses val="autoZero"/>
        <c:auto val="1"/>
        <c:lblAlgn val="ctr"/>
        <c:lblOffset val="100"/>
        <c:noMultiLvlLbl val="0"/>
      </c:catAx>
      <c:valAx>
        <c:axId val="4117261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 i="0"/>
                </a:pPr>
                <a:r>
                  <a:rPr lang="pt-BR" b="0" i="0"/>
                  <a:t>% dos participantes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41172377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Plan1!$B$10:$B$14</c:f>
              <c:strCache>
                <c:ptCount val="5"/>
                <c:pt idx="0">
                  <c:v>Não costumo consumir</c:v>
                </c:pt>
                <c:pt idx="1">
                  <c:v>Diariamente</c:v>
                </c:pt>
                <c:pt idx="2">
                  <c:v>Três vezes na semana</c:v>
                </c:pt>
                <c:pt idx="3">
                  <c:v>Duas vezes na semana ou menos</c:v>
                </c:pt>
                <c:pt idx="4">
                  <c:v>De vez em quando, sem uma rotina definida</c:v>
                </c:pt>
              </c:strCache>
            </c:strRef>
          </c:cat>
          <c:val>
            <c:numRef>
              <c:f>Plan1!$C$10:$C$14</c:f>
              <c:numCache>
                <c:formatCode>0.0%</c:formatCode>
                <c:ptCount val="5"/>
                <c:pt idx="0">
                  <c:v>9.8000000000000004E-2</c:v>
                </c:pt>
                <c:pt idx="1">
                  <c:v>0.11799999999999999</c:v>
                </c:pt>
                <c:pt idx="2">
                  <c:v>0.16700000000000001</c:v>
                </c:pt>
                <c:pt idx="3">
                  <c:v>9.8000000000000004E-2</c:v>
                </c:pt>
                <c:pt idx="4">
                  <c:v>0.52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8359461164915361"/>
          <c:y val="0.12846894138232723"/>
          <c:w val="0.40670727134717916"/>
          <c:h val="0.590284339457567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Plan1!$B$16:$B$19</c:f>
              <c:strCache>
                <c:ptCount val="4"/>
                <c:pt idx="0">
                  <c:v>Consumo ou já consumi</c:v>
                </c:pt>
                <c:pt idx="1">
                  <c:v>Amigos ou família consomem ou já consumiram</c:v>
                </c:pt>
                <c:pt idx="2">
                  <c:v>Apenas conheço por internet, TV ou outros meios de comunicação</c:v>
                </c:pt>
                <c:pt idx="3">
                  <c:v>Outros</c:v>
                </c:pt>
              </c:strCache>
            </c:strRef>
          </c:cat>
          <c:val>
            <c:numRef>
              <c:f>Plan1!$C$16:$C$19</c:f>
              <c:numCache>
                <c:formatCode>0%</c:formatCode>
                <c:ptCount val="4"/>
                <c:pt idx="0">
                  <c:v>0.38</c:v>
                </c:pt>
                <c:pt idx="1">
                  <c:v>0.27</c:v>
                </c:pt>
                <c:pt idx="2">
                  <c:v>0.28000000000000003</c:v>
                </c:pt>
                <c:pt idx="3">
                  <c:v>7.0000000000000007E-2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8359461164915361"/>
          <c:y val="0.12846894138232723"/>
          <c:w val="0.40670727134717916"/>
          <c:h val="0.590284339457567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4"/>
              <c:layout>
                <c:manualLayout>
                  <c:x val="0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Plan1!$B$21:$B$25</c:f>
              <c:strCache>
                <c:ptCount val="5"/>
                <c:pt idx="0">
                  <c:v>Origem e história</c:v>
                </c:pt>
                <c:pt idx="1">
                  <c:v>Faz bem à saúde</c:v>
                </c:pt>
                <c:pt idx="2">
                  <c:v>Formas de produzir</c:v>
                </c:pt>
                <c:pt idx="3">
                  <c:v>Formas de consumir</c:v>
                </c:pt>
                <c:pt idx="4">
                  <c:v>Não sei nada específico</c:v>
                </c:pt>
              </c:strCache>
            </c:strRef>
          </c:cat>
          <c:val>
            <c:numRef>
              <c:f>Plan1!$C$21:$C$25</c:f>
              <c:numCache>
                <c:formatCode>0</c:formatCode>
                <c:ptCount val="5"/>
                <c:pt idx="0">
                  <c:v>19.047619047619047</c:v>
                </c:pt>
                <c:pt idx="1">
                  <c:v>66.666666666666657</c:v>
                </c:pt>
                <c:pt idx="2">
                  <c:v>49.206349206349202</c:v>
                </c:pt>
                <c:pt idx="3">
                  <c:v>52.380952380952387</c:v>
                </c:pt>
                <c:pt idx="4">
                  <c:v>25.396825396825395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410261672"/>
        <c:axId val="410258144"/>
      </c:barChart>
      <c:catAx>
        <c:axId val="4102616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10258144"/>
        <c:crosses val="autoZero"/>
        <c:auto val="1"/>
        <c:lblAlgn val="ctr"/>
        <c:lblOffset val="100"/>
        <c:noMultiLvlLbl val="0"/>
      </c:catAx>
      <c:valAx>
        <c:axId val="41025814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pt-BR" b="0"/>
                  <a:t>% dos participantes</a:t>
                </a:r>
              </a:p>
            </c:rich>
          </c:tx>
          <c:layout>
            <c:manualLayout>
              <c:xMode val="edge"/>
              <c:yMode val="edge"/>
              <c:x val="2.0874103065883887E-2"/>
              <c:y val="0.22114492445201106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41026167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Plan1!$B$27:$B$30</c:f>
              <c:strCache>
                <c:ptCount val="4"/>
                <c:pt idx="0">
                  <c:v>Diariamente</c:v>
                </c:pt>
                <c:pt idx="1">
                  <c:v>Três vezes na semana</c:v>
                </c:pt>
                <c:pt idx="2">
                  <c:v>Duas vezes na semana ou menos</c:v>
                </c:pt>
                <c:pt idx="3">
                  <c:v>De vez em quando, sem uma rotina definida</c:v>
                </c:pt>
              </c:strCache>
            </c:strRef>
          </c:cat>
          <c:val>
            <c:numRef>
              <c:f>Plan1!$C$27:$C$30</c:f>
              <c:numCache>
                <c:formatCode>0.0%</c:formatCode>
                <c:ptCount val="4"/>
                <c:pt idx="0">
                  <c:v>0.28599999999999998</c:v>
                </c:pt>
                <c:pt idx="1">
                  <c:v>0.28599999999999998</c:v>
                </c:pt>
                <c:pt idx="2">
                  <c:v>0.123</c:v>
                </c:pt>
                <c:pt idx="3">
                  <c:v>0.28599999999999998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8359461164915361"/>
          <c:y val="0.12846894138232723"/>
          <c:w val="0.40670727134717916"/>
          <c:h val="0.590284339457567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4"/>
              <c:layout>
                <c:manualLayout>
                  <c:x val="0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Plan1!$B$32:$B$34</c:f>
              <c:strCache>
                <c:ptCount val="3"/>
                <c:pt idx="0">
                  <c:v>Puro, natural ou adoçado</c:v>
                </c:pt>
                <c:pt idx="1">
                  <c:v>Batido com frutas</c:v>
                </c:pt>
                <c:pt idx="2">
                  <c:v>Outros</c:v>
                </c:pt>
              </c:strCache>
            </c:strRef>
          </c:cat>
          <c:val>
            <c:numRef>
              <c:f>Plan1!$C$32:$C$34</c:f>
              <c:numCache>
                <c:formatCode>0</c:formatCode>
                <c:ptCount val="3"/>
                <c:pt idx="0">
                  <c:v>50</c:v>
                </c:pt>
                <c:pt idx="1">
                  <c:v>57.142857142857139</c:v>
                </c:pt>
                <c:pt idx="2">
                  <c:v>14.285714285714285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209320576"/>
        <c:axId val="209319008"/>
      </c:barChart>
      <c:catAx>
        <c:axId val="209320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9319008"/>
        <c:crosses val="autoZero"/>
        <c:auto val="1"/>
        <c:lblAlgn val="ctr"/>
        <c:lblOffset val="100"/>
        <c:noMultiLvlLbl val="0"/>
      </c:catAx>
      <c:valAx>
        <c:axId val="2093190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pt-BR" b="0"/>
                  <a:t>% dos participantes</a:t>
                </a:r>
              </a:p>
            </c:rich>
          </c:tx>
          <c:layout>
            <c:manualLayout>
              <c:xMode val="edge"/>
              <c:yMode val="edge"/>
              <c:x val="2.6845637583892617E-2"/>
              <c:y val="0.20031757441108244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20932057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Plan1!$B$36:$B$39</c:f>
              <c:strCache>
                <c:ptCount val="4"/>
                <c:pt idx="0">
                  <c:v>Já consumo</c:v>
                </c:pt>
                <c:pt idx="1">
                  <c:v>Não consumiria</c:v>
                </c:pt>
                <c:pt idx="2">
                  <c:v>Produziria em casa e consumiria</c:v>
                </c:pt>
                <c:pt idx="3">
                  <c:v>Só consumiria se fosse comprado em algum tipo de mercado</c:v>
                </c:pt>
              </c:strCache>
            </c:strRef>
          </c:cat>
          <c:val>
            <c:numRef>
              <c:f>Plan1!$C$36:$C$39</c:f>
              <c:numCache>
                <c:formatCode>0.0%</c:formatCode>
                <c:ptCount val="4"/>
                <c:pt idx="0">
                  <c:v>9.8000000000000004E-2</c:v>
                </c:pt>
                <c:pt idx="1">
                  <c:v>7.9000000000000001E-2</c:v>
                </c:pt>
                <c:pt idx="2">
                  <c:v>0.49</c:v>
                </c:pt>
                <c:pt idx="3">
                  <c:v>0.33300000000000002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8359461164915361"/>
          <c:y val="0.12846894138232723"/>
          <c:w val="0.40670727134717916"/>
          <c:h val="0.590284339457567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6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6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76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76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76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76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76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50329" cy="600325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50329" cy="600325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50329" cy="600325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50329" cy="600325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50329" cy="600325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50329" cy="600325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50329" cy="600325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abSelected="1" workbookViewId="0">
      <selection activeCell="C43" sqref="C43"/>
    </sheetView>
  </sheetViews>
  <sheetFormatPr defaultRowHeight="15" x14ac:dyDescent="0.25"/>
  <sheetData>
    <row r="1" spans="1:4" x14ac:dyDescent="0.25">
      <c r="A1" t="s">
        <v>24</v>
      </c>
    </row>
    <row r="3" spans="1:4" x14ac:dyDescent="0.25">
      <c r="A3" t="s">
        <v>25</v>
      </c>
      <c r="B3" t="s">
        <v>0</v>
      </c>
      <c r="C3" s="1">
        <f>D3/102*100</f>
        <v>90.196078431372555</v>
      </c>
      <c r="D3">
        <v>92</v>
      </c>
    </row>
    <row r="4" spans="1:4" x14ac:dyDescent="0.25">
      <c r="B4" t="s">
        <v>1</v>
      </c>
      <c r="C4" s="1">
        <f t="shared" ref="C4:C7" si="0">D4/102*100</f>
        <v>87.254901960784309</v>
      </c>
      <c r="D4">
        <v>89</v>
      </c>
    </row>
    <row r="5" spans="1:4" x14ac:dyDescent="0.25">
      <c r="B5" t="s">
        <v>2</v>
      </c>
      <c r="C5" s="1">
        <f t="shared" si="0"/>
        <v>66.666666666666657</v>
      </c>
      <c r="D5">
        <v>68</v>
      </c>
    </row>
    <row r="6" spans="1:4" x14ac:dyDescent="0.25">
      <c r="B6" t="s">
        <v>3</v>
      </c>
      <c r="C6" s="1">
        <f t="shared" si="0"/>
        <v>55.882352941176471</v>
      </c>
      <c r="D6">
        <v>57</v>
      </c>
    </row>
    <row r="7" spans="1:4" x14ac:dyDescent="0.25">
      <c r="B7" t="s">
        <v>4</v>
      </c>
      <c r="C7" s="1">
        <f t="shared" si="0"/>
        <v>2.9411764705882351</v>
      </c>
      <c r="D7">
        <v>3</v>
      </c>
    </row>
    <row r="8" spans="1:4" x14ac:dyDescent="0.25">
      <c r="D8">
        <f>SUM(D3:D7)</f>
        <v>309</v>
      </c>
    </row>
    <row r="10" spans="1:4" x14ac:dyDescent="0.25">
      <c r="A10" t="s">
        <v>26</v>
      </c>
      <c r="B10" t="s">
        <v>19</v>
      </c>
      <c r="C10" s="2">
        <v>9.8000000000000004E-2</v>
      </c>
    </row>
    <row r="11" spans="1:4" x14ac:dyDescent="0.25">
      <c r="B11" t="s">
        <v>15</v>
      </c>
      <c r="C11" s="2">
        <v>0.11799999999999999</v>
      </c>
    </row>
    <row r="12" spans="1:4" x14ac:dyDescent="0.25">
      <c r="B12" t="s">
        <v>16</v>
      </c>
      <c r="C12" s="2">
        <v>0.16700000000000001</v>
      </c>
    </row>
    <row r="13" spans="1:4" x14ac:dyDescent="0.25">
      <c r="B13" t="s">
        <v>17</v>
      </c>
      <c r="C13" s="2">
        <v>9.8000000000000004E-2</v>
      </c>
    </row>
    <row r="14" spans="1:4" x14ac:dyDescent="0.25">
      <c r="B14" t="s">
        <v>18</v>
      </c>
      <c r="C14" s="2">
        <v>0.52</v>
      </c>
    </row>
    <row r="15" spans="1:4" x14ac:dyDescent="0.25">
      <c r="C15" s="2"/>
    </row>
    <row r="16" spans="1:4" x14ac:dyDescent="0.25">
      <c r="A16" t="s">
        <v>27</v>
      </c>
      <c r="B16" t="s">
        <v>12</v>
      </c>
      <c r="C16" s="3">
        <v>0.38</v>
      </c>
    </row>
    <row r="17" spans="1:4" x14ac:dyDescent="0.25">
      <c r="B17" t="s">
        <v>13</v>
      </c>
      <c r="C17" s="3">
        <v>0.27</v>
      </c>
    </row>
    <row r="18" spans="1:4" x14ac:dyDescent="0.25">
      <c r="B18" t="s">
        <v>14</v>
      </c>
      <c r="C18" s="3">
        <v>0.28000000000000003</v>
      </c>
    </row>
    <row r="19" spans="1:4" x14ac:dyDescent="0.25">
      <c r="B19" t="s">
        <v>4</v>
      </c>
      <c r="C19" s="3">
        <v>7.0000000000000007E-2</v>
      </c>
    </row>
    <row r="21" spans="1:4" x14ac:dyDescent="0.25">
      <c r="A21" t="s">
        <v>29</v>
      </c>
      <c r="B21" t="s">
        <v>5</v>
      </c>
      <c r="C21" s="1">
        <f>D21/63*100</f>
        <v>19.047619047619047</v>
      </c>
      <c r="D21">
        <v>12</v>
      </c>
    </row>
    <row r="22" spans="1:4" x14ac:dyDescent="0.25">
      <c r="B22" t="s">
        <v>6</v>
      </c>
      <c r="C22" s="1">
        <f t="shared" ref="C22:C25" si="1">D22/63*100</f>
        <v>66.666666666666657</v>
      </c>
      <c r="D22">
        <v>42</v>
      </c>
    </row>
    <row r="23" spans="1:4" x14ac:dyDescent="0.25">
      <c r="B23" t="s">
        <v>7</v>
      </c>
      <c r="C23" s="1">
        <f t="shared" si="1"/>
        <v>49.206349206349202</v>
      </c>
      <c r="D23">
        <v>31</v>
      </c>
    </row>
    <row r="24" spans="1:4" x14ac:dyDescent="0.25">
      <c r="B24" t="s">
        <v>8</v>
      </c>
      <c r="C24" s="1">
        <f t="shared" si="1"/>
        <v>52.380952380952387</v>
      </c>
      <c r="D24">
        <v>33</v>
      </c>
    </row>
    <row r="25" spans="1:4" x14ac:dyDescent="0.25">
      <c r="B25" t="s">
        <v>9</v>
      </c>
      <c r="C25" s="1">
        <f t="shared" si="1"/>
        <v>25.396825396825395</v>
      </c>
      <c r="D25">
        <v>16</v>
      </c>
    </row>
    <row r="26" spans="1:4" x14ac:dyDescent="0.25">
      <c r="C26" s="1"/>
    </row>
    <row r="27" spans="1:4" x14ac:dyDescent="0.25">
      <c r="A27" t="s">
        <v>30</v>
      </c>
      <c r="B27" t="s">
        <v>15</v>
      </c>
      <c r="C27" s="2">
        <v>0.28599999999999998</v>
      </c>
    </row>
    <row r="28" spans="1:4" x14ac:dyDescent="0.25">
      <c r="B28" t="s">
        <v>16</v>
      </c>
      <c r="C28" s="2">
        <v>0.28599999999999998</v>
      </c>
    </row>
    <row r="29" spans="1:4" x14ac:dyDescent="0.25">
      <c r="B29" t="s">
        <v>17</v>
      </c>
      <c r="C29" s="2">
        <v>0.123</v>
      </c>
    </row>
    <row r="30" spans="1:4" x14ac:dyDescent="0.25">
      <c r="B30" t="s">
        <v>18</v>
      </c>
      <c r="C30" s="2">
        <v>0.28599999999999998</v>
      </c>
    </row>
    <row r="32" spans="1:4" x14ac:dyDescent="0.25">
      <c r="A32" t="s">
        <v>31</v>
      </c>
      <c r="B32" t="s">
        <v>10</v>
      </c>
      <c r="C32" s="1">
        <f>D32/14*100</f>
        <v>50</v>
      </c>
      <c r="D32">
        <v>7</v>
      </c>
    </row>
    <row r="33" spans="1:4" x14ac:dyDescent="0.25">
      <c r="B33" t="s">
        <v>11</v>
      </c>
      <c r="C33" s="1">
        <f t="shared" ref="C33:C34" si="2">D33/14*100</f>
        <v>57.142857142857139</v>
      </c>
      <c r="D33">
        <v>8</v>
      </c>
    </row>
    <row r="34" spans="1:4" x14ac:dyDescent="0.25">
      <c r="B34" t="s">
        <v>4</v>
      </c>
      <c r="C34" s="1">
        <f t="shared" si="2"/>
        <v>14.285714285714285</v>
      </c>
      <c r="D34">
        <v>2</v>
      </c>
    </row>
    <row r="36" spans="1:4" x14ac:dyDescent="0.25">
      <c r="A36" t="s">
        <v>28</v>
      </c>
      <c r="B36" t="s">
        <v>20</v>
      </c>
      <c r="C36" s="2">
        <v>9.8000000000000004E-2</v>
      </c>
    </row>
    <row r="37" spans="1:4" x14ac:dyDescent="0.25">
      <c r="B37" t="s">
        <v>21</v>
      </c>
      <c r="C37" s="2">
        <v>7.9000000000000001E-2</v>
      </c>
    </row>
    <row r="38" spans="1:4" x14ac:dyDescent="0.25">
      <c r="B38" t="s">
        <v>22</v>
      </c>
      <c r="C38" s="2">
        <v>0.49</v>
      </c>
    </row>
    <row r="39" spans="1:4" x14ac:dyDescent="0.25">
      <c r="B39" t="s">
        <v>23</v>
      </c>
      <c r="C39" s="2">
        <v>0.33300000000000002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Gráficos</vt:lpstr>
      </vt:variant>
      <vt:variant>
        <vt:i4>7</vt:i4>
      </vt:variant>
    </vt:vector>
  </HeadingPairs>
  <TitlesOfParts>
    <vt:vector size="10" baseType="lpstr">
      <vt:lpstr>Plan1</vt:lpstr>
      <vt:lpstr>Plan2</vt:lpstr>
      <vt:lpstr>Plan3</vt:lpstr>
      <vt:lpstr>Gráf1</vt:lpstr>
      <vt:lpstr>Gráf2</vt:lpstr>
      <vt:lpstr>Gráf3</vt:lpstr>
      <vt:lpstr>Gráf4</vt:lpstr>
      <vt:lpstr>Gráf5</vt:lpstr>
      <vt:lpstr>Gráf6</vt:lpstr>
      <vt:lpstr>Gráf7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Revisor</dc:creator>
  <cp:lastModifiedBy>Marcela R</cp:lastModifiedBy>
  <dcterms:created xsi:type="dcterms:W3CDTF">2017-12-11T19:36:25Z</dcterms:created>
  <dcterms:modified xsi:type="dcterms:W3CDTF">2018-05-16T19:21:18Z</dcterms:modified>
</cp:coreProperties>
</file>